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jbar\Desktop\برنامه ترم بندی کلیه رشته\"/>
    </mc:Choice>
  </mc:AlternateContent>
  <xr:revisionPtr revIDLastSave="0" documentId="13_ncr:1_{DCB8FEF1-E380-44E7-9088-78893C81A32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29" i="1"/>
  <c r="J28" i="1"/>
  <c r="J27" i="1"/>
  <c r="J26" i="1"/>
  <c r="G35" i="1"/>
  <c r="J23" i="1"/>
  <c r="J12" i="1"/>
  <c r="J21" i="1"/>
  <c r="G44" i="1"/>
  <c r="J8" i="1"/>
  <c r="J7" i="1"/>
  <c r="J43" i="1"/>
  <c r="J24" i="1"/>
  <c r="J10" i="1"/>
  <c r="J22" i="1"/>
  <c r="J42" i="1" l="1"/>
  <c r="J41" i="1"/>
  <c r="J40" i="1"/>
  <c r="J39" i="1"/>
  <c r="J38" i="1"/>
  <c r="J37" i="1"/>
  <c r="J36" i="1"/>
  <c r="H35" i="1"/>
  <c r="I35" i="1"/>
  <c r="F44" i="1"/>
  <c r="H44" i="1"/>
  <c r="I44" i="1"/>
  <c r="J20" i="1"/>
  <c r="J19" i="1"/>
  <c r="J18" i="1"/>
  <c r="J17" i="1"/>
  <c r="J16" i="1"/>
  <c r="J15" i="1"/>
  <c r="J14" i="1"/>
  <c r="J11" i="1"/>
  <c r="J9" i="1"/>
  <c r="J6" i="1"/>
  <c r="J5" i="1"/>
  <c r="J25" i="1" l="1"/>
  <c r="J35" i="1"/>
  <c r="J44" i="1"/>
  <c r="G25" i="1" l="1"/>
  <c r="G13" i="1"/>
  <c r="I25" i="1"/>
  <c r="I13" i="1"/>
  <c r="H13" i="1"/>
  <c r="J13" i="1"/>
  <c r="G45" i="1" l="1"/>
  <c r="I45" i="1"/>
  <c r="H25" i="1"/>
  <c r="H45" i="1" s="1"/>
  <c r="J45" i="1"/>
  <c r="F13" i="1" l="1"/>
  <c r="F25" i="1" l="1"/>
  <c r="F35" i="1" s="1"/>
</calcChain>
</file>

<file path=xl/sharedStrings.xml><?xml version="1.0" encoding="utf-8"?>
<sst xmlns="http://schemas.openxmlformats.org/spreadsheetml/2006/main" count="143" uniqueCount="66">
  <si>
    <t>نام درس</t>
  </si>
  <si>
    <t>پيشنياز</t>
  </si>
  <si>
    <t>همنياز</t>
  </si>
  <si>
    <t>نظري</t>
  </si>
  <si>
    <t>عملي</t>
  </si>
  <si>
    <t>جمع</t>
  </si>
  <si>
    <t>جمع كل</t>
  </si>
  <si>
    <t>ترم</t>
  </si>
  <si>
    <t xml:space="preserve">کد درس نماد </t>
  </si>
  <si>
    <t>تعدادساعت</t>
  </si>
  <si>
    <t>مدیر گروه:</t>
  </si>
  <si>
    <t>ترم دوم</t>
  </si>
  <si>
    <t xml:space="preserve">ترم اول </t>
  </si>
  <si>
    <t xml:space="preserve">  ترم سوم  </t>
  </si>
  <si>
    <t>ترم چهارم</t>
  </si>
  <si>
    <t>رئیس اداره آموزش</t>
  </si>
  <si>
    <t>معاون آموزشی ، پژوهشی و دانشجویی</t>
  </si>
  <si>
    <t xml:space="preserve">تعداد واحد </t>
  </si>
  <si>
    <t>-</t>
  </si>
  <si>
    <t>واحد</t>
  </si>
  <si>
    <t>تعداد</t>
  </si>
  <si>
    <t>زبان و ادبیات فارسی</t>
  </si>
  <si>
    <t>ریاضی عمومی</t>
  </si>
  <si>
    <t>تربیت بدنی</t>
  </si>
  <si>
    <t>زبان خارجی</t>
  </si>
  <si>
    <t>اندیشه اسلامی 1</t>
  </si>
  <si>
    <t>دانش خانواده و جمعیت</t>
  </si>
  <si>
    <t>کار آفرینی</t>
  </si>
  <si>
    <t>زبان فنی</t>
  </si>
  <si>
    <t>کارآموزی</t>
  </si>
  <si>
    <t>سیستم عامل</t>
  </si>
  <si>
    <t>مبانی شبکه های کامپیوتری</t>
  </si>
  <si>
    <t>کار راه شغلی</t>
  </si>
  <si>
    <t>طراحی وب</t>
  </si>
  <si>
    <t>آزمایشگاه سیستم عامل</t>
  </si>
  <si>
    <t>کارگاه شبکه های کامپیوتری</t>
  </si>
  <si>
    <t>برنامه سازی پیشرفته</t>
  </si>
  <si>
    <t>ساختمان داده ها</t>
  </si>
  <si>
    <t>تجزیه و تحلیل سیستم ها</t>
  </si>
  <si>
    <t>مبانی ساختمان گسسته</t>
  </si>
  <si>
    <t>پروژه</t>
  </si>
  <si>
    <t>آزمایشگاه نرم افزار های اداری</t>
  </si>
  <si>
    <t>نرم افزار توسعه موبایل</t>
  </si>
  <si>
    <t>برنامه نویسی موبایل1</t>
  </si>
  <si>
    <t>آزمایشگاه نرم افزار گرافیکی</t>
  </si>
  <si>
    <t>پایگاه داده</t>
  </si>
  <si>
    <t>برنامه نویسی موبایل 2</t>
  </si>
  <si>
    <t>برنامه نویسی مبتنی بر وب</t>
  </si>
  <si>
    <t>آزمایشگاه پایگاه داده</t>
  </si>
  <si>
    <t>مدار منطقی</t>
  </si>
  <si>
    <t>برنامه نویسی سخت افزار</t>
  </si>
  <si>
    <t>برنامه نویسی پیشرفته</t>
  </si>
  <si>
    <t xml:space="preserve">کد درس  </t>
  </si>
  <si>
    <t>مهارتهای مسئله یابی و تصمیم گیری</t>
  </si>
  <si>
    <t>اخلاق اسلامی</t>
  </si>
  <si>
    <t>مباحث ویژه در برنامه نویسی</t>
  </si>
  <si>
    <t>امنیت شبکه</t>
  </si>
  <si>
    <t>سیستم مدیریت محتوا</t>
  </si>
  <si>
    <t>اصول و فنون مذاکره</t>
  </si>
  <si>
    <t>برنامه نویسي موبایل 1</t>
  </si>
  <si>
    <t>طراحي صفحات وب</t>
  </si>
  <si>
    <t>مباني شبکه هاي کامپیوتري</t>
  </si>
  <si>
    <t>مهارت عمومی</t>
  </si>
  <si>
    <t>اختیاری</t>
  </si>
  <si>
    <t>46 واحد</t>
  </si>
  <si>
    <t>برنامه ترم بندي رشته کامپیوتر کاردانی (302) ( روزانه -شبانه)  آموزشکده فني وحرفه اي پسران شماره 2اصفهان(سروش)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</si>
</sst>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78"/>
    </font>
    <font>
      <sz val="8"/>
      <name val="Arial"/>
      <family val="2"/>
    </font>
    <font>
      <sz val="10"/>
      <name val="B Nazanin"/>
      <charset val="178"/>
    </font>
    <font>
      <b/>
      <sz val="10"/>
      <name val="B Nazanin"/>
      <charset val="178"/>
    </font>
    <font>
      <b/>
      <sz val="9"/>
      <name val="B Nazanin"/>
      <charset val="178"/>
    </font>
    <font>
      <sz val="9"/>
      <name val="B Nazanin"/>
      <charset val="178"/>
    </font>
    <font>
      <sz val="8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6" xfId="0" applyFont="1" applyBorder="1"/>
    <xf numFmtId="0" fontId="8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 vertical="center" indent="1"/>
    </xf>
    <xf numFmtId="0" fontId="5" fillId="0" borderId="25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2" xfId="0" applyFont="1" applyBorder="1" applyAlignment="1"/>
    <xf numFmtId="0" fontId="2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readingOrder="2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textRotation="180"/>
    </xf>
    <xf numFmtId="0" fontId="3" fillId="4" borderId="21" xfId="0" applyFont="1" applyFill="1" applyBorder="1" applyAlignment="1">
      <alignment horizontal="center" vertical="center" textRotation="180"/>
    </xf>
    <xf numFmtId="0" fontId="3" fillId="4" borderId="10" xfId="0" applyFont="1" applyFill="1" applyBorder="1" applyAlignment="1">
      <alignment horizontal="center" vertical="center" textRotation="180"/>
    </xf>
    <xf numFmtId="0" fontId="11" fillId="3" borderId="2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1"/>
  <sheetViews>
    <sheetView rightToLeft="1" tabSelected="1" zoomScale="130" zoomScaleNormal="130" workbookViewId="0">
      <selection activeCell="P9" sqref="P9"/>
    </sheetView>
  </sheetViews>
  <sheetFormatPr defaultColWidth="9.140625" defaultRowHeight="15.75" x14ac:dyDescent="0.4"/>
  <cols>
    <col min="1" max="1" width="1.85546875" style="1" customWidth="1"/>
    <col min="2" max="2" width="5.5703125" style="1" customWidth="1"/>
    <col min="3" max="3" width="9.28515625" style="6" customWidth="1"/>
    <col min="4" max="4" width="7.7109375" style="1" hidden="1" customWidth="1"/>
    <col min="5" max="5" width="23.7109375" style="1" customWidth="1"/>
    <col min="6" max="6" width="4.42578125" style="1" hidden="1" customWidth="1"/>
    <col min="7" max="7" width="5.5703125" style="1" customWidth="1"/>
    <col min="8" max="9" width="5.7109375" style="32" customWidth="1"/>
    <col min="10" max="10" width="5" style="32" customWidth="1"/>
    <col min="11" max="11" width="15.85546875" style="1" bestFit="1" customWidth="1"/>
    <col min="12" max="12" width="11.42578125" style="1" customWidth="1"/>
    <col min="13" max="13" width="5.7109375" style="1" customWidth="1"/>
    <col min="14" max="16384" width="9.140625" style="1"/>
  </cols>
  <sheetData>
    <row r="1" spans="2:40" ht="15.75" customHeight="1" x14ac:dyDescent="0.4">
      <c r="B1" s="68" t="s">
        <v>65</v>
      </c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2:40" ht="14.25" customHeight="1" thickBot="1" x14ac:dyDescent="0.45">
      <c r="B2" s="71"/>
      <c r="C2" s="72"/>
      <c r="D2" s="72"/>
      <c r="E2" s="72"/>
      <c r="F2" s="72"/>
      <c r="G2" s="72"/>
      <c r="H2" s="72"/>
      <c r="I2" s="72"/>
      <c r="J2" s="72"/>
      <c r="K2" s="72"/>
      <c r="L2" s="73"/>
    </row>
    <row r="3" spans="2:40" ht="13.5" customHeight="1" thickBot="1" x14ac:dyDescent="0.45">
      <c r="B3" s="80" t="s">
        <v>7</v>
      </c>
      <c r="C3" s="78" t="s">
        <v>52</v>
      </c>
      <c r="D3" s="76" t="s">
        <v>8</v>
      </c>
      <c r="E3" s="74" t="s">
        <v>0</v>
      </c>
      <c r="F3" s="38" t="s">
        <v>17</v>
      </c>
      <c r="G3" s="33" t="s">
        <v>20</v>
      </c>
      <c r="H3" s="82" t="s">
        <v>9</v>
      </c>
      <c r="I3" s="83"/>
      <c r="J3" s="83"/>
      <c r="K3" s="74" t="s">
        <v>1</v>
      </c>
      <c r="L3" s="74" t="s">
        <v>2</v>
      </c>
    </row>
    <row r="4" spans="2:40" ht="15" customHeight="1" thickBot="1" x14ac:dyDescent="0.45">
      <c r="B4" s="81"/>
      <c r="C4" s="79"/>
      <c r="D4" s="77"/>
      <c r="E4" s="75"/>
      <c r="F4" s="15" t="s">
        <v>3</v>
      </c>
      <c r="G4" s="36" t="s">
        <v>19</v>
      </c>
      <c r="H4" s="31" t="s">
        <v>3</v>
      </c>
      <c r="I4" s="31" t="s">
        <v>4</v>
      </c>
      <c r="J4" s="31" t="s">
        <v>5</v>
      </c>
      <c r="K4" s="75"/>
      <c r="L4" s="75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2:40" s="8" customFormat="1" ht="18.600000000000001" customHeight="1" x14ac:dyDescent="0.25">
      <c r="B5" s="87" t="s">
        <v>12</v>
      </c>
      <c r="C5" s="57">
        <v>3021109</v>
      </c>
      <c r="D5" s="17"/>
      <c r="E5" s="10" t="s">
        <v>30</v>
      </c>
      <c r="F5" s="9"/>
      <c r="G5" s="10">
        <v>2</v>
      </c>
      <c r="H5" s="9">
        <v>32</v>
      </c>
      <c r="I5" s="9">
        <v>0</v>
      </c>
      <c r="J5" s="9">
        <f>SUM(H5:I5)</f>
        <v>32</v>
      </c>
      <c r="K5" s="12" t="s">
        <v>18</v>
      </c>
      <c r="L5" s="52" t="s">
        <v>18</v>
      </c>
    </row>
    <row r="6" spans="2:40" s="8" customFormat="1" ht="18.600000000000001" customHeight="1" x14ac:dyDescent="0.2">
      <c r="B6" s="88"/>
      <c r="C6" s="58">
        <v>3021113</v>
      </c>
      <c r="D6" s="17"/>
      <c r="E6" s="40" t="s">
        <v>31</v>
      </c>
      <c r="F6" s="9"/>
      <c r="G6" s="9">
        <v>2</v>
      </c>
      <c r="H6" s="9">
        <v>32</v>
      </c>
      <c r="I6" s="9">
        <v>0</v>
      </c>
      <c r="J6" s="9">
        <f>SUM(H5:I5)</f>
        <v>32</v>
      </c>
      <c r="K6" s="12" t="s">
        <v>18</v>
      </c>
      <c r="L6" s="53" t="s">
        <v>18</v>
      </c>
    </row>
    <row r="7" spans="2:40" s="8" customFormat="1" ht="18.600000000000001" customHeight="1" x14ac:dyDescent="0.2">
      <c r="B7" s="88"/>
      <c r="C7" s="58">
        <v>3021108</v>
      </c>
      <c r="D7" s="19"/>
      <c r="E7" s="9" t="s">
        <v>36</v>
      </c>
      <c r="F7" s="14"/>
      <c r="G7" s="9">
        <v>2</v>
      </c>
      <c r="H7" s="14">
        <v>16</v>
      </c>
      <c r="I7" s="14">
        <v>48</v>
      </c>
      <c r="J7" s="14">
        <f t="shared" ref="J7:J11" si="0">SUM(H7:I7)</f>
        <v>64</v>
      </c>
      <c r="K7" s="21" t="s">
        <v>18</v>
      </c>
      <c r="L7" s="54" t="s">
        <v>18</v>
      </c>
    </row>
    <row r="8" spans="2:40" s="8" customFormat="1" ht="18.600000000000001" customHeight="1" x14ac:dyDescent="0.2">
      <c r="B8" s="88"/>
      <c r="C8" s="58">
        <v>3021106</v>
      </c>
      <c r="D8" s="17"/>
      <c r="E8" s="9" t="s">
        <v>32</v>
      </c>
      <c r="F8" s="9"/>
      <c r="G8" s="9">
        <v>2</v>
      </c>
      <c r="H8" s="9">
        <v>32</v>
      </c>
      <c r="I8" s="9">
        <v>0</v>
      </c>
      <c r="J8" s="9">
        <f t="shared" si="0"/>
        <v>32</v>
      </c>
      <c r="K8" s="12" t="s">
        <v>18</v>
      </c>
      <c r="L8" s="53" t="s">
        <v>18</v>
      </c>
    </row>
    <row r="9" spans="2:40" s="8" customFormat="1" ht="18.600000000000001" customHeight="1" x14ac:dyDescent="0.35">
      <c r="B9" s="88"/>
      <c r="C9" s="57">
        <v>3021107</v>
      </c>
      <c r="D9" s="18"/>
      <c r="E9" s="41" t="s">
        <v>41</v>
      </c>
      <c r="F9" s="9"/>
      <c r="G9" s="10">
        <v>1</v>
      </c>
      <c r="H9" s="9">
        <v>0</v>
      </c>
      <c r="I9" s="9">
        <v>32</v>
      </c>
      <c r="J9" s="9">
        <f t="shared" si="0"/>
        <v>32</v>
      </c>
      <c r="K9" s="12" t="s">
        <v>18</v>
      </c>
      <c r="L9" s="53" t="s">
        <v>18</v>
      </c>
    </row>
    <row r="10" spans="2:40" s="8" customFormat="1" ht="18.600000000000001" customHeight="1" x14ac:dyDescent="0.2">
      <c r="B10" s="88"/>
      <c r="C10" s="59">
        <v>3021110</v>
      </c>
      <c r="D10" s="17"/>
      <c r="E10" s="14" t="s">
        <v>42</v>
      </c>
      <c r="F10" s="9"/>
      <c r="G10" s="14">
        <v>1</v>
      </c>
      <c r="H10" s="9">
        <v>0</v>
      </c>
      <c r="I10" s="9">
        <v>32</v>
      </c>
      <c r="J10" s="9">
        <f t="shared" si="0"/>
        <v>32</v>
      </c>
      <c r="K10" s="12" t="s">
        <v>18</v>
      </c>
      <c r="L10" s="53" t="s">
        <v>18</v>
      </c>
    </row>
    <row r="11" spans="2:40" s="8" customFormat="1" ht="18.600000000000001" customHeight="1" x14ac:dyDescent="0.2">
      <c r="B11" s="88"/>
      <c r="C11" s="58">
        <v>9101</v>
      </c>
      <c r="D11" s="19"/>
      <c r="E11" s="9" t="s">
        <v>24</v>
      </c>
      <c r="F11" s="14"/>
      <c r="G11" s="9">
        <v>3</v>
      </c>
      <c r="H11" s="14">
        <v>48</v>
      </c>
      <c r="I11" s="14">
        <v>0</v>
      </c>
      <c r="J11" s="14">
        <f t="shared" si="0"/>
        <v>48</v>
      </c>
      <c r="K11" s="21" t="s">
        <v>18</v>
      </c>
      <c r="L11" s="54" t="s">
        <v>18</v>
      </c>
    </row>
    <row r="12" spans="2:40" s="8" customFormat="1" ht="18" customHeight="1" thickBot="1" x14ac:dyDescent="0.55000000000000004">
      <c r="B12" s="88"/>
      <c r="C12" s="62">
        <v>9118</v>
      </c>
      <c r="D12" s="17"/>
      <c r="E12" s="45" t="s">
        <v>21</v>
      </c>
      <c r="F12" s="9"/>
      <c r="G12" s="45">
        <v>3</v>
      </c>
      <c r="H12" s="9">
        <v>48</v>
      </c>
      <c r="I12" s="9">
        <v>0</v>
      </c>
      <c r="J12" s="9">
        <f>SUM(H12:I12)</f>
        <v>48</v>
      </c>
      <c r="K12" s="21"/>
      <c r="L12" s="54"/>
    </row>
    <row r="13" spans="2:40" ht="16.899999999999999" customHeight="1" thickBot="1" x14ac:dyDescent="0.45">
      <c r="B13" s="87" t="s">
        <v>11</v>
      </c>
      <c r="C13" s="85" t="s">
        <v>5</v>
      </c>
      <c r="D13" s="85"/>
      <c r="E13" s="86"/>
      <c r="F13" s="23">
        <f>SUM(F5:F11)</f>
        <v>0</v>
      </c>
      <c r="G13" s="23">
        <f>SUM(G5:G12)</f>
        <v>16</v>
      </c>
      <c r="H13" s="23">
        <f>SUM(H5:H12)</f>
        <v>208</v>
      </c>
      <c r="I13" s="23">
        <f>SUM(I5:I12)</f>
        <v>112</v>
      </c>
      <c r="J13" s="23">
        <f>SUM(J5:J12)</f>
        <v>320</v>
      </c>
      <c r="K13" s="25" t="s">
        <v>18</v>
      </c>
      <c r="L13" s="25" t="s">
        <v>18</v>
      </c>
    </row>
    <row r="14" spans="2:40" ht="18.600000000000001" customHeight="1" x14ac:dyDescent="0.4">
      <c r="B14" s="88"/>
      <c r="C14" s="57">
        <v>3021111</v>
      </c>
      <c r="D14" s="17"/>
      <c r="E14" s="10" t="s">
        <v>43</v>
      </c>
      <c r="F14" s="9"/>
      <c r="G14" s="10">
        <v>2</v>
      </c>
      <c r="H14" s="9">
        <v>16</v>
      </c>
      <c r="I14" s="9">
        <v>48</v>
      </c>
      <c r="J14" s="9">
        <f t="shared" ref="J14:J34" si="1">SUM(H14:I14)</f>
        <v>64</v>
      </c>
      <c r="K14" s="63" t="s">
        <v>51</v>
      </c>
      <c r="L14" s="53" t="s">
        <v>18</v>
      </c>
    </row>
    <row r="15" spans="2:40" ht="18.600000000000001" customHeight="1" x14ac:dyDescent="0.5">
      <c r="B15" s="88"/>
      <c r="C15" s="60">
        <v>3021112</v>
      </c>
      <c r="D15" s="18"/>
      <c r="E15" s="43" t="s">
        <v>34</v>
      </c>
      <c r="F15" s="9"/>
      <c r="G15" s="42">
        <v>1</v>
      </c>
      <c r="H15" s="9">
        <v>0</v>
      </c>
      <c r="I15" s="9">
        <v>32</v>
      </c>
      <c r="J15" s="9">
        <f t="shared" si="1"/>
        <v>32</v>
      </c>
      <c r="K15" s="64" t="s">
        <v>30</v>
      </c>
      <c r="L15" s="53" t="s">
        <v>18</v>
      </c>
    </row>
    <row r="16" spans="2:40" ht="18.600000000000001" customHeight="1" x14ac:dyDescent="0.5">
      <c r="B16" s="88"/>
      <c r="C16" s="61">
        <v>3021124</v>
      </c>
      <c r="D16" s="18"/>
      <c r="E16" s="44" t="s">
        <v>35</v>
      </c>
      <c r="F16" s="9"/>
      <c r="G16" s="39">
        <v>1</v>
      </c>
      <c r="H16" s="32">
        <v>0</v>
      </c>
      <c r="I16" s="9">
        <v>48</v>
      </c>
      <c r="J16" s="9">
        <f t="shared" si="1"/>
        <v>48</v>
      </c>
      <c r="K16" s="64" t="s">
        <v>31</v>
      </c>
      <c r="L16" s="53" t="s">
        <v>18</v>
      </c>
    </row>
    <row r="17" spans="2:12" ht="18.600000000000001" customHeight="1" x14ac:dyDescent="0.4">
      <c r="B17" s="88"/>
      <c r="C17" s="58">
        <v>3022196</v>
      </c>
      <c r="D17" s="18"/>
      <c r="E17" s="45" t="s">
        <v>44</v>
      </c>
      <c r="F17" s="9"/>
      <c r="G17" s="9">
        <v>1</v>
      </c>
      <c r="H17" s="9">
        <v>0</v>
      </c>
      <c r="I17" s="9">
        <v>32</v>
      </c>
      <c r="J17" s="9">
        <f t="shared" si="1"/>
        <v>32</v>
      </c>
      <c r="K17" s="11" t="s">
        <v>18</v>
      </c>
      <c r="L17" s="53" t="s">
        <v>18</v>
      </c>
    </row>
    <row r="18" spans="2:12" ht="18.600000000000001" customHeight="1" x14ac:dyDescent="0.4">
      <c r="B18" s="88"/>
      <c r="C18" s="57">
        <v>3021114</v>
      </c>
      <c r="D18" s="17"/>
      <c r="E18" s="10" t="s">
        <v>28</v>
      </c>
      <c r="F18" s="9"/>
      <c r="G18" s="10">
        <v>2</v>
      </c>
      <c r="H18" s="9">
        <v>32</v>
      </c>
      <c r="I18" s="9">
        <v>0</v>
      </c>
      <c r="J18" s="9">
        <f t="shared" si="1"/>
        <v>32</v>
      </c>
      <c r="K18" s="63" t="s">
        <v>24</v>
      </c>
      <c r="L18" s="53" t="s">
        <v>18</v>
      </c>
    </row>
    <row r="19" spans="2:12" ht="18.600000000000001" customHeight="1" x14ac:dyDescent="0.4">
      <c r="B19" s="88"/>
      <c r="C19" s="59">
        <v>3021115</v>
      </c>
      <c r="D19" s="18"/>
      <c r="E19" s="14" t="s">
        <v>45</v>
      </c>
      <c r="F19" s="9"/>
      <c r="G19" s="14">
        <v>2</v>
      </c>
      <c r="H19" s="9">
        <v>32</v>
      </c>
      <c r="I19" s="9">
        <v>0</v>
      </c>
      <c r="J19" s="9">
        <f t="shared" si="1"/>
        <v>32</v>
      </c>
      <c r="K19" s="13" t="s">
        <v>18</v>
      </c>
      <c r="L19" s="56" t="s">
        <v>18</v>
      </c>
    </row>
    <row r="20" spans="2:12" ht="18.600000000000001" customHeight="1" x14ac:dyDescent="0.4">
      <c r="B20" s="88"/>
      <c r="C20" s="59">
        <v>9991044</v>
      </c>
      <c r="D20" s="14"/>
      <c r="E20" s="14" t="s">
        <v>53</v>
      </c>
      <c r="F20" s="14"/>
      <c r="G20" s="14">
        <v>2</v>
      </c>
      <c r="H20" s="14">
        <v>32</v>
      </c>
      <c r="I20" s="14">
        <v>0</v>
      </c>
      <c r="J20" s="14">
        <f t="shared" si="1"/>
        <v>32</v>
      </c>
      <c r="K20" s="12" t="s">
        <v>18</v>
      </c>
      <c r="L20" s="66" t="s">
        <v>62</v>
      </c>
    </row>
    <row r="21" spans="2:12" ht="18.600000000000001" customHeight="1" x14ac:dyDescent="0.4">
      <c r="B21" s="88"/>
      <c r="C21" s="58">
        <v>3021117</v>
      </c>
      <c r="D21" s="17"/>
      <c r="E21" s="9" t="s">
        <v>33</v>
      </c>
      <c r="F21" s="9"/>
      <c r="G21" s="9">
        <v>2</v>
      </c>
      <c r="H21" s="9">
        <v>16</v>
      </c>
      <c r="I21" s="9">
        <v>48</v>
      </c>
      <c r="J21" s="9">
        <f t="shared" si="1"/>
        <v>64</v>
      </c>
      <c r="K21" s="12" t="s">
        <v>18</v>
      </c>
      <c r="L21" s="53" t="s">
        <v>18</v>
      </c>
    </row>
    <row r="22" spans="2:12" ht="18.600000000000001" customHeight="1" x14ac:dyDescent="0.4">
      <c r="B22" s="88"/>
      <c r="C22" s="59">
        <v>3021105</v>
      </c>
      <c r="D22" s="19"/>
      <c r="E22" s="14" t="s">
        <v>22</v>
      </c>
      <c r="F22" s="14"/>
      <c r="G22" s="14">
        <v>3</v>
      </c>
      <c r="H22" s="14">
        <v>48</v>
      </c>
      <c r="I22" s="14">
        <v>0</v>
      </c>
      <c r="J22" s="14">
        <f>SUM(H22:I22)</f>
        <v>48</v>
      </c>
      <c r="K22" s="12" t="s">
        <v>18</v>
      </c>
      <c r="L22" s="53" t="s">
        <v>18</v>
      </c>
    </row>
    <row r="23" spans="2:12" ht="18.600000000000001" customHeight="1" x14ac:dyDescent="0.4">
      <c r="B23" s="88"/>
      <c r="C23" s="58">
        <v>9102</v>
      </c>
      <c r="D23" s="17"/>
      <c r="E23" s="40" t="s">
        <v>25</v>
      </c>
      <c r="F23" s="9"/>
      <c r="G23" s="9">
        <v>2</v>
      </c>
      <c r="H23" s="9">
        <v>32</v>
      </c>
      <c r="I23" s="9">
        <v>0</v>
      </c>
      <c r="J23" s="9">
        <f>SUM(H23:I23)</f>
        <v>32</v>
      </c>
      <c r="K23" s="12" t="s">
        <v>18</v>
      </c>
      <c r="L23" s="53" t="s">
        <v>18</v>
      </c>
    </row>
    <row r="24" spans="2:12" ht="18.600000000000001" customHeight="1" thickBot="1" x14ac:dyDescent="0.45">
      <c r="B24" s="88"/>
      <c r="C24" s="59">
        <v>9122</v>
      </c>
      <c r="D24" s="18"/>
      <c r="E24" s="14" t="s">
        <v>23</v>
      </c>
      <c r="F24" s="9"/>
      <c r="G24" s="14">
        <v>1</v>
      </c>
      <c r="H24" s="9">
        <v>0</v>
      </c>
      <c r="I24" s="9">
        <v>16</v>
      </c>
      <c r="J24" s="9">
        <f>SUM(H24:I24)</f>
        <v>16</v>
      </c>
      <c r="K24" s="11" t="s">
        <v>18</v>
      </c>
      <c r="L24" s="53" t="s">
        <v>18</v>
      </c>
    </row>
    <row r="25" spans="2:12" ht="16.899999999999999" customHeight="1" thickBot="1" x14ac:dyDescent="0.45">
      <c r="B25" s="87" t="s">
        <v>13</v>
      </c>
      <c r="C25" s="84" t="s">
        <v>5</v>
      </c>
      <c r="D25" s="85"/>
      <c r="E25" s="86"/>
      <c r="F25" s="24">
        <f>SUM(F13:F24)</f>
        <v>0</v>
      </c>
      <c r="G25" s="34">
        <f>SUM(G14:G24)</f>
        <v>19</v>
      </c>
      <c r="H25" s="23">
        <f>SUM(H14:H24)</f>
        <v>208</v>
      </c>
      <c r="I25" s="23">
        <f>SUM(I14:I24)</f>
        <v>224</v>
      </c>
      <c r="J25" s="23">
        <f>SUM(J14:J24)</f>
        <v>432</v>
      </c>
      <c r="K25" s="25" t="s">
        <v>18</v>
      </c>
      <c r="L25" s="25" t="s">
        <v>18</v>
      </c>
    </row>
    <row r="26" spans="2:12" ht="18.600000000000001" customHeight="1" x14ac:dyDescent="0.4">
      <c r="B26" s="88"/>
      <c r="C26" s="57">
        <v>3021118</v>
      </c>
      <c r="D26" s="18"/>
      <c r="E26" s="10" t="s">
        <v>46</v>
      </c>
      <c r="F26" s="9"/>
      <c r="G26" s="10">
        <v>2</v>
      </c>
      <c r="H26" s="9">
        <v>16</v>
      </c>
      <c r="I26" s="9">
        <v>48</v>
      </c>
      <c r="J26" s="9">
        <f t="shared" si="1"/>
        <v>64</v>
      </c>
      <c r="K26" s="64" t="s">
        <v>43</v>
      </c>
      <c r="L26" s="56" t="s">
        <v>18</v>
      </c>
    </row>
    <row r="27" spans="2:12" ht="18.600000000000001" customHeight="1" x14ac:dyDescent="0.4">
      <c r="B27" s="88"/>
      <c r="C27" s="58">
        <v>3021119</v>
      </c>
      <c r="D27" s="16"/>
      <c r="E27" s="9" t="s">
        <v>47</v>
      </c>
      <c r="F27" s="10"/>
      <c r="G27" s="9">
        <v>2</v>
      </c>
      <c r="H27" s="10">
        <v>16</v>
      </c>
      <c r="I27" s="10">
        <v>48</v>
      </c>
      <c r="J27" s="9">
        <f t="shared" si="1"/>
        <v>64</v>
      </c>
      <c r="K27" s="65" t="s">
        <v>33</v>
      </c>
      <c r="L27" s="55" t="s">
        <v>18</v>
      </c>
    </row>
    <row r="28" spans="2:12" ht="18.600000000000001" customHeight="1" x14ac:dyDescent="0.4">
      <c r="B28" s="88"/>
      <c r="C28" s="59">
        <v>3021120</v>
      </c>
      <c r="D28" s="18"/>
      <c r="E28" s="14" t="s">
        <v>48</v>
      </c>
      <c r="F28" s="9"/>
      <c r="G28" s="14">
        <v>2</v>
      </c>
      <c r="H28" s="9">
        <v>0</v>
      </c>
      <c r="I28" s="9">
        <v>64</v>
      </c>
      <c r="J28" s="9">
        <f t="shared" si="1"/>
        <v>64</v>
      </c>
      <c r="K28" s="64" t="s">
        <v>45</v>
      </c>
      <c r="L28" s="56" t="s">
        <v>18</v>
      </c>
    </row>
    <row r="29" spans="2:12" ht="18.600000000000001" customHeight="1" x14ac:dyDescent="0.4">
      <c r="B29" s="88"/>
      <c r="C29" s="58">
        <v>3021121</v>
      </c>
      <c r="D29" s="18"/>
      <c r="E29" s="40" t="s">
        <v>49</v>
      </c>
      <c r="F29" s="9"/>
      <c r="G29" s="9">
        <v>2</v>
      </c>
      <c r="H29" s="9">
        <v>32</v>
      </c>
      <c r="I29" s="9">
        <v>0</v>
      </c>
      <c r="J29" s="9">
        <f t="shared" si="1"/>
        <v>32</v>
      </c>
      <c r="K29" s="11" t="s">
        <v>18</v>
      </c>
      <c r="L29" s="56" t="s">
        <v>18</v>
      </c>
    </row>
    <row r="30" spans="2:12" ht="18.600000000000001" customHeight="1" x14ac:dyDescent="0.4">
      <c r="B30" s="88"/>
      <c r="C30" s="58">
        <v>3021122</v>
      </c>
      <c r="D30" s="18"/>
      <c r="E30" s="9" t="s">
        <v>37</v>
      </c>
      <c r="F30" s="9"/>
      <c r="G30" s="9">
        <v>3</v>
      </c>
      <c r="H30" s="9">
        <v>48</v>
      </c>
      <c r="I30" s="9">
        <v>0</v>
      </c>
      <c r="J30" s="9">
        <f t="shared" si="1"/>
        <v>48</v>
      </c>
      <c r="K30" s="64" t="s">
        <v>36</v>
      </c>
      <c r="L30" s="56" t="s">
        <v>18</v>
      </c>
    </row>
    <row r="31" spans="2:12" ht="18.600000000000001" customHeight="1" x14ac:dyDescent="0.4">
      <c r="B31" s="88"/>
      <c r="C31" s="57">
        <v>3022119</v>
      </c>
      <c r="D31" s="18"/>
      <c r="E31" s="10" t="s">
        <v>55</v>
      </c>
      <c r="F31" s="9"/>
      <c r="G31" s="10">
        <v>2</v>
      </c>
      <c r="H31" s="9">
        <v>16</v>
      </c>
      <c r="I31" s="9">
        <v>48</v>
      </c>
      <c r="J31" s="9">
        <f t="shared" si="1"/>
        <v>64</v>
      </c>
      <c r="K31" s="64" t="s">
        <v>59</v>
      </c>
      <c r="L31" s="66" t="s">
        <v>63</v>
      </c>
    </row>
    <row r="32" spans="2:12" ht="18.600000000000001" customHeight="1" x14ac:dyDescent="0.4">
      <c r="B32" s="88"/>
      <c r="C32" s="59">
        <v>3021116</v>
      </c>
      <c r="D32" s="20"/>
      <c r="E32" s="14" t="s">
        <v>38</v>
      </c>
      <c r="F32" s="14"/>
      <c r="G32" s="14">
        <v>2</v>
      </c>
      <c r="H32" s="14">
        <v>32</v>
      </c>
      <c r="I32" s="14">
        <v>0</v>
      </c>
      <c r="J32" s="9">
        <f t="shared" si="1"/>
        <v>32</v>
      </c>
      <c r="K32" s="22" t="s">
        <v>18</v>
      </c>
      <c r="L32" s="54" t="s">
        <v>18</v>
      </c>
    </row>
    <row r="33" spans="1:30" ht="18.600000000000001" customHeight="1" x14ac:dyDescent="0.4">
      <c r="B33" s="88"/>
      <c r="C33" s="59">
        <v>3021125</v>
      </c>
      <c r="D33" s="18"/>
      <c r="E33" s="14" t="s">
        <v>39</v>
      </c>
      <c r="F33" s="9"/>
      <c r="G33" s="14">
        <v>2</v>
      </c>
      <c r="H33" s="9">
        <v>32</v>
      </c>
      <c r="I33" s="9">
        <v>0</v>
      </c>
      <c r="J33" s="9">
        <f t="shared" si="1"/>
        <v>32</v>
      </c>
      <c r="K33" s="11" t="s">
        <v>18</v>
      </c>
      <c r="L33" s="53" t="s">
        <v>18</v>
      </c>
    </row>
    <row r="34" spans="1:30" ht="18.600000000000001" customHeight="1" thickBot="1" x14ac:dyDescent="0.45">
      <c r="B34" s="88"/>
      <c r="C34" s="59">
        <v>9107</v>
      </c>
      <c r="D34" s="20"/>
      <c r="E34" s="46" t="s">
        <v>54</v>
      </c>
      <c r="F34" s="14"/>
      <c r="G34" s="14">
        <v>2</v>
      </c>
      <c r="H34" s="14">
        <v>32</v>
      </c>
      <c r="I34" s="14">
        <v>0</v>
      </c>
      <c r="J34" s="9">
        <f t="shared" si="1"/>
        <v>32</v>
      </c>
      <c r="K34" s="22" t="s">
        <v>18</v>
      </c>
      <c r="L34" s="54" t="s">
        <v>18</v>
      </c>
    </row>
    <row r="35" spans="1:30" ht="16.899999999999999" customHeight="1" thickBot="1" x14ac:dyDescent="0.45">
      <c r="B35" s="87" t="s">
        <v>14</v>
      </c>
      <c r="C35" s="85" t="s">
        <v>5</v>
      </c>
      <c r="D35" s="85"/>
      <c r="E35" s="86"/>
      <c r="F35" s="23">
        <f>SUM(F25:F34)</f>
        <v>0</v>
      </c>
      <c r="G35" s="23">
        <f>SUM(G26:G34)</f>
        <v>19</v>
      </c>
      <c r="H35" s="23">
        <f>SUM(H26:H34)</f>
        <v>224</v>
      </c>
      <c r="I35" s="23">
        <f>SUM(I26:I34)</f>
        <v>208</v>
      </c>
      <c r="J35" s="23">
        <f>SUM(J26:J34)</f>
        <v>432</v>
      </c>
      <c r="K35" s="25" t="s">
        <v>18</v>
      </c>
      <c r="L35" s="25" t="s">
        <v>18</v>
      </c>
    </row>
    <row r="36" spans="1:30" ht="18.600000000000001" customHeight="1" x14ac:dyDescent="0.4">
      <c r="B36" s="88"/>
      <c r="C36" s="57">
        <v>3021123</v>
      </c>
      <c r="D36" s="18"/>
      <c r="E36" s="47" t="s">
        <v>50</v>
      </c>
      <c r="F36" s="9"/>
      <c r="G36" s="10">
        <v>2</v>
      </c>
      <c r="H36" s="9">
        <v>16</v>
      </c>
      <c r="I36" s="9">
        <v>48</v>
      </c>
      <c r="J36" s="9">
        <f t="shared" ref="J36:J43" si="2">SUM(H36:I36)</f>
        <v>64</v>
      </c>
      <c r="K36" s="64" t="s">
        <v>49</v>
      </c>
      <c r="L36" s="56" t="s">
        <v>18</v>
      </c>
    </row>
    <row r="37" spans="1:30" ht="18.600000000000001" customHeight="1" x14ac:dyDescent="0.4">
      <c r="B37" s="88"/>
      <c r="C37" s="58">
        <v>3021131</v>
      </c>
      <c r="D37" s="18"/>
      <c r="E37" s="9" t="s">
        <v>56</v>
      </c>
      <c r="F37" s="9"/>
      <c r="G37" s="10">
        <v>2</v>
      </c>
      <c r="H37" s="9">
        <v>32</v>
      </c>
      <c r="I37" s="9">
        <v>0</v>
      </c>
      <c r="J37" s="9">
        <f t="shared" si="2"/>
        <v>32</v>
      </c>
      <c r="K37" s="64" t="s">
        <v>61</v>
      </c>
      <c r="L37" s="66" t="s">
        <v>63</v>
      </c>
    </row>
    <row r="38" spans="1:30" ht="18.600000000000001" customHeight="1" x14ac:dyDescent="0.4">
      <c r="B38" s="88"/>
      <c r="C38" s="58">
        <v>3021133</v>
      </c>
      <c r="D38" s="18"/>
      <c r="E38" s="40" t="s">
        <v>57</v>
      </c>
      <c r="F38" s="9"/>
      <c r="G38" s="10">
        <v>2</v>
      </c>
      <c r="H38" s="9">
        <v>16</v>
      </c>
      <c r="I38" s="9">
        <v>48</v>
      </c>
      <c r="J38" s="9">
        <f t="shared" si="2"/>
        <v>64</v>
      </c>
      <c r="K38" s="64" t="s">
        <v>60</v>
      </c>
      <c r="L38" s="66" t="s">
        <v>63</v>
      </c>
    </row>
    <row r="39" spans="1:30" ht="18.600000000000001" customHeight="1" x14ac:dyDescent="0.4">
      <c r="B39" s="88"/>
      <c r="C39" s="58">
        <v>9991000</v>
      </c>
      <c r="D39" s="18"/>
      <c r="E39" s="9" t="s">
        <v>27</v>
      </c>
      <c r="F39" s="9"/>
      <c r="G39" s="10">
        <v>2</v>
      </c>
      <c r="H39" s="9">
        <v>16</v>
      </c>
      <c r="I39" s="9">
        <v>48</v>
      </c>
      <c r="J39" s="9">
        <f t="shared" si="2"/>
        <v>64</v>
      </c>
      <c r="K39" s="11" t="s">
        <v>18</v>
      </c>
      <c r="L39" s="56" t="s">
        <v>18</v>
      </c>
    </row>
    <row r="40" spans="1:30" ht="18.600000000000001" customHeight="1" x14ac:dyDescent="0.4">
      <c r="B40" s="88"/>
      <c r="C40" s="57">
        <v>9128</v>
      </c>
      <c r="D40" s="18"/>
      <c r="E40" s="10" t="s">
        <v>26</v>
      </c>
      <c r="F40" s="9"/>
      <c r="G40" s="10">
        <v>2</v>
      </c>
      <c r="H40" s="9">
        <v>32</v>
      </c>
      <c r="I40" s="9">
        <v>0</v>
      </c>
      <c r="J40" s="9">
        <f t="shared" si="2"/>
        <v>32</v>
      </c>
      <c r="K40" s="12" t="s">
        <v>18</v>
      </c>
      <c r="L40" s="56" t="s">
        <v>18</v>
      </c>
      <c r="M40" s="5"/>
    </row>
    <row r="41" spans="1:30" ht="18.600000000000001" customHeight="1" x14ac:dyDescent="0.4">
      <c r="B41" s="88"/>
      <c r="C41" s="59">
        <v>9991039</v>
      </c>
      <c r="D41" s="18"/>
      <c r="E41" s="14" t="s">
        <v>58</v>
      </c>
      <c r="F41" s="9"/>
      <c r="G41" s="10">
        <v>2</v>
      </c>
      <c r="H41" s="9">
        <v>32</v>
      </c>
      <c r="I41" s="9">
        <v>0</v>
      </c>
      <c r="J41" s="9">
        <f t="shared" si="2"/>
        <v>32</v>
      </c>
      <c r="K41" s="12" t="s">
        <v>18</v>
      </c>
      <c r="L41" s="66" t="s">
        <v>62</v>
      </c>
      <c r="M41" s="5"/>
    </row>
    <row r="42" spans="1:30" ht="18.600000000000001" customHeight="1" x14ac:dyDescent="0.4">
      <c r="B42" s="88"/>
      <c r="C42" s="58">
        <v>3021127</v>
      </c>
      <c r="D42" s="18"/>
      <c r="E42" s="9" t="s">
        <v>40</v>
      </c>
      <c r="F42" s="9"/>
      <c r="G42" s="10">
        <v>2</v>
      </c>
      <c r="H42" s="9">
        <v>0</v>
      </c>
      <c r="I42" s="9">
        <v>96</v>
      </c>
      <c r="J42" s="9">
        <f t="shared" si="2"/>
        <v>96</v>
      </c>
      <c r="K42" s="12" t="s">
        <v>18</v>
      </c>
      <c r="L42" s="67" t="s">
        <v>64</v>
      </c>
      <c r="M42" s="5"/>
    </row>
    <row r="43" spans="1:30" ht="18.600000000000001" customHeight="1" thickBot="1" x14ac:dyDescent="0.45">
      <c r="B43" s="88"/>
      <c r="C43" s="59">
        <v>3021128</v>
      </c>
      <c r="D43" s="18"/>
      <c r="E43" s="14" t="s">
        <v>29</v>
      </c>
      <c r="F43" s="9"/>
      <c r="G43" s="10">
        <v>2</v>
      </c>
      <c r="H43" s="9">
        <v>0</v>
      </c>
      <c r="I43" s="9">
        <v>240</v>
      </c>
      <c r="J43" s="9">
        <f t="shared" si="2"/>
        <v>240</v>
      </c>
      <c r="K43" s="12" t="s">
        <v>18</v>
      </c>
      <c r="L43" s="67" t="s">
        <v>64</v>
      </c>
      <c r="M43" s="5"/>
    </row>
    <row r="44" spans="1:30" ht="16.899999999999999" customHeight="1" thickBot="1" x14ac:dyDescent="0.5">
      <c r="B44" s="88"/>
      <c r="C44" s="90" t="s">
        <v>5</v>
      </c>
      <c r="D44" s="90"/>
      <c r="E44" s="91"/>
      <c r="F44" s="30" t="e">
        <f>SUM(#REF!)</f>
        <v>#REF!</v>
      </c>
      <c r="G44" s="23">
        <f>SUM(G36:G43)</f>
        <v>16</v>
      </c>
      <c r="H44" s="23">
        <f>SUM(H36:H43)</f>
        <v>144</v>
      </c>
      <c r="I44" s="23">
        <f>SUM(I36:I43)</f>
        <v>480</v>
      </c>
      <c r="J44" s="23">
        <f>SUM(J36:J43)</f>
        <v>624</v>
      </c>
      <c r="K44" s="25" t="s">
        <v>18</v>
      </c>
      <c r="L44" s="25" t="s">
        <v>18</v>
      </c>
      <c r="W44" s="7"/>
      <c r="X44" s="7"/>
      <c r="Y44" s="7"/>
      <c r="Z44" s="7"/>
      <c r="AA44" s="7"/>
      <c r="AB44" s="7"/>
      <c r="AC44" s="7"/>
      <c r="AD44" s="7"/>
    </row>
    <row r="45" spans="1:30" ht="19.5" customHeight="1" thickBot="1" x14ac:dyDescent="0.45">
      <c r="B45" s="89"/>
      <c r="C45" s="92" t="s">
        <v>6</v>
      </c>
      <c r="D45" s="93"/>
      <c r="E45" s="93"/>
      <c r="F45" s="94"/>
      <c r="G45" s="50">
        <f>SUM(G44,G35,G25,G13)</f>
        <v>70</v>
      </c>
      <c r="H45" s="51">
        <f>SUM(H44,H35,H25,H13)</f>
        <v>784</v>
      </c>
      <c r="I45" s="51">
        <f>SUM(I44,I35,I25,I13)</f>
        <v>1024</v>
      </c>
      <c r="J45" s="35">
        <f>SUM(J35,J44,J25,J13)</f>
        <v>1808</v>
      </c>
      <c r="K45" s="37" t="s">
        <v>18</v>
      </c>
      <c r="L45" s="37" t="s">
        <v>18</v>
      </c>
    </row>
    <row r="46" spans="1:30" ht="6" hidden="1" customHeight="1" thickBot="1" x14ac:dyDescent="0.45">
      <c r="C46" s="48" t="s">
        <v>10</v>
      </c>
      <c r="D46" s="27"/>
      <c r="E46" s="27" t="s">
        <v>15</v>
      </c>
      <c r="F46" s="27"/>
      <c r="G46" s="27"/>
      <c r="H46" s="49" t="s">
        <v>16</v>
      </c>
      <c r="I46" s="49"/>
      <c r="J46" s="49"/>
      <c r="K46" s="27"/>
      <c r="L46" s="26"/>
    </row>
    <row r="47" spans="1:30" x14ac:dyDescent="0.4">
      <c r="B47" s="27"/>
      <c r="C47" s="48"/>
      <c r="D47" s="27"/>
      <c r="E47" s="27"/>
      <c r="F47" s="27"/>
      <c r="G47" s="27"/>
      <c r="H47" s="49"/>
      <c r="I47" s="49"/>
      <c r="J47" s="49"/>
      <c r="K47" s="27"/>
      <c r="L47" s="27"/>
    </row>
    <row r="48" spans="1:30" ht="16.5" thickBot="1" x14ac:dyDescent="0.45">
      <c r="A48" s="4"/>
      <c r="B48" s="28"/>
      <c r="D48" s="29"/>
      <c r="F48" s="29"/>
    </row>
    <row r="49" spans="1:2" x14ac:dyDescent="0.4">
      <c r="A49" s="3"/>
      <c r="B49" s="28"/>
    </row>
    <row r="51" spans="1:2" x14ac:dyDescent="0.4">
      <c r="A51" s="2"/>
    </row>
  </sheetData>
  <mergeCells count="17">
    <mergeCell ref="C25:E25"/>
    <mergeCell ref="C35:E35"/>
    <mergeCell ref="B25:B34"/>
    <mergeCell ref="B5:B12"/>
    <mergeCell ref="B13:B24"/>
    <mergeCell ref="B35:B45"/>
    <mergeCell ref="C44:E44"/>
    <mergeCell ref="C45:F45"/>
    <mergeCell ref="C13:E13"/>
    <mergeCell ref="B1:L2"/>
    <mergeCell ref="L3:L4"/>
    <mergeCell ref="K3:K4"/>
    <mergeCell ref="D3:D4"/>
    <mergeCell ref="C3:C4"/>
    <mergeCell ref="B3:B4"/>
    <mergeCell ref="H3:J3"/>
    <mergeCell ref="E3:E4"/>
  </mergeCells>
  <phoneticPr fontId="1" type="noConversion"/>
  <pageMargins left="0.16" right="0.39" top="0.21" bottom="0.17" header="0.26" footer="0.17"/>
  <pageSetup paperSize="9" orientation="portrait" r:id="rId1"/>
  <headerFooter alignWithMargins="0"/>
  <ignoredErrors>
    <ignoredError sqref="J5 J36:J43 J14:J21 J26:J34 J7:J11 J23:J24" formulaRange="1"/>
    <ignoredError sqref="J6" formula="1" formulaRange="1"/>
    <ignoredError sqref="J35 J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Kharazmi</dc:creator>
  <cp:lastModifiedBy>ranjbar</cp:lastModifiedBy>
  <cp:lastPrinted>2022-07-09T03:18:25Z</cp:lastPrinted>
  <dcterms:created xsi:type="dcterms:W3CDTF">2005-07-30T06:21:23Z</dcterms:created>
  <dcterms:modified xsi:type="dcterms:W3CDTF">2022-07-09T05:08:31Z</dcterms:modified>
</cp:coreProperties>
</file>